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laborator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<sst xmlns="http://schemas.openxmlformats.org/spreadsheetml/2006/main" count="48" uniqueCount="44">
  <si>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Criteriul de evaluare a resurselor 50%</t>
  </si>
  <si>
    <t>Criteriul de calitate 50%</t>
  </si>
  <si>
    <t>2a)  ISO /15189 50%</t>
  </si>
  <si>
    <t>2b) Scheme de testare a competentei 50%</t>
  </si>
  <si>
    <t>Nr.crt</t>
  </si>
  <si>
    <t>FURNIZOR</t>
  </si>
  <si>
    <t>puncte</t>
  </si>
  <si>
    <t>valoare</t>
  </si>
  <si>
    <t>nov</t>
  </si>
  <si>
    <t>S.C AMBRA GRISEA S.R.L</t>
  </si>
  <si>
    <t>S.C CENTRUL  MEDICAL SIMONA</t>
  </si>
  <si>
    <t>MEDILAB MEDICAL CENTER SRL</t>
  </si>
  <si>
    <t>S.C CENTRUL SANOVITAL S.R.L</t>
  </si>
  <si>
    <t xml:space="preserve">S.C CLINICA SANTE SRL </t>
  </si>
  <si>
    <t>S.C ECHO MED SANTE S.R.L</t>
  </si>
  <si>
    <t>ELITE MEDICAL SRL</t>
  </si>
  <si>
    <t>S.C LABOR BIOMED S.R.L</t>
  </si>
  <si>
    <t>S.C MED CENTER PULS SRL</t>
  </si>
  <si>
    <t>S.C MEDICOVER IULIA S.R.L</t>
  </si>
  <si>
    <t>S.C NATISAN MEDICINA GENERALA SRL</t>
  </si>
  <si>
    <t xml:space="preserve">S.C PARGA SAT S.R.L </t>
  </si>
  <si>
    <t>S.C SOLOMED CLINIC S.R.L</t>
  </si>
  <si>
    <t>S.C SELF CONTROL S.R.L</t>
  </si>
  <si>
    <t xml:space="preserve">S.C CLUBUL SANATATII S.R.L </t>
  </si>
  <si>
    <t>SC MUNTENIA MEDICAL COMPETENCES SA</t>
  </si>
  <si>
    <t>SPITALUL STEFANESTI</t>
  </si>
  <si>
    <t>SPITALUL  LEORDENI</t>
  </si>
  <si>
    <t>SPITALUL MUNICIPAL CURTEA de ARGES</t>
  </si>
  <si>
    <t>SPITALUL MUNICIPAL CAMPULUNG</t>
  </si>
  <si>
    <t xml:space="preserve">SC NATISAN GROUP SRL </t>
  </si>
  <si>
    <t>SC SCM DOCTOR NECULA SRL</t>
  </si>
  <si>
    <t>SPITALUL DE PEDIATRIE</t>
  </si>
  <si>
    <t>CENTRUL MEDICAL UNIREA SRL</t>
  </si>
  <si>
    <t>SPITALUL JUDETEAN DE URGENTA PITESTI</t>
  </si>
  <si>
    <t>POSITUM MEDICA</t>
  </si>
  <si>
    <t>SPITALUL ORASENESC REGELE CAROL COSTESTI</t>
  </si>
  <si>
    <t>SPITALUL ORASENESC MIOVENI</t>
  </si>
  <si>
    <t>SPITALUL DE PSIHIATRIE SF.MARIA</t>
  </si>
  <si>
    <t>CENTRUL DE CERCETARE MEDICALA DERZELIUS SRL</t>
  </si>
  <si>
    <t xml:space="preserve">NUMAR PUNCTE AFERENTE CRITERIILOR DE REPARTIZARE A SUMELOR - SERVICII PARACLINICE ANALIZE MEDICALE DE LABORATOR  </t>
  </si>
  <si>
    <t xml:space="preserve"> POTRIVIT PREVEDERILOR ORDINULUI NR. 1068/627/2021</t>
  </si>
  <si>
    <t>valoarea unui punct pentru criteriul de evaluare a resurselor =13,89 lei</t>
  </si>
  <si>
    <t>valoarea unui punct pentru subcriteriul ”îndeplinirea cerințelor pentru calitate și competență” în conformitate cu SR EN ISO 15189 =40,74lei</t>
  </si>
  <si>
    <t>valoarea unui punct pentru subcriteriul ”participare la schemele de intercomparare laboratoare de analize medicale” = 7,83lei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</si>
</sst>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 &quot;#,##0.00&quot; &quot;[$lei]&quot; &quot;;&quot;-&quot;#,##0.00&quot; &quot;[$lei]&quot; &quot;;&quot; -&quot;00&quot; &quot;[$lei]&quot; &quot;;&quot; &quot;@&quot; 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36" fillId="0" borderId="0" applyNumberFormat="0" applyBorder="0" applyProtection="0">
      <alignment/>
    </xf>
    <xf numFmtId="0" fontId="18" fillId="0" borderId="0">
      <alignment/>
      <protection/>
    </xf>
    <xf numFmtId="3" fontId="1" fillId="0" borderId="0" applyFont="0" applyBorder="0" applyAlignment="0" applyProtection="0"/>
    <xf numFmtId="3" fontId="27" fillId="0" borderId="0" applyFont="0" applyBorder="0" applyAlignment="0" applyProtection="0"/>
    <xf numFmtId="3" fontId="1" fillId="0" borderId="0" applyFont="0" applyBorder="0" applyAlignment="0" applyProtection="0"/>
    <xf numFmtId="0" fontId="37" fillId="0" borderId="0">
      <alignment/>
      <protection/>
    </xf>
    <xf numFmtId="0" fontId="27" fillId="0" borderId="0">
      <alignment/>
      <protection/>
    </xf>
    <xf numFmtId="0" fontId="36" fillId="0" borderId="0" applyNumberFormat="0" applyBorder="0" applyProtection="0">
      <alignment/>
    </xf>
    <xf numFmtId="0" fontId="18" fillId="0" borderId="0">
      <alignment/>
      <protection/>
    </xf>
    <xf numFmtId="0" fontId="27" fillId="0" borderId="0">
      <alignment/>
      <protection/>
    </xf>
    <xf numFmtId="0" fontId="36" fillId="0" borderId="0" applyNumberFormat="0" applyBorder="0" applyProtection="0">
      <alignment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4" fontId="18" fillId="33" borderId="0" xfId="68" applyNumberFormat="1" applyFont="1" applyFill="1">
      <alignment/>
      <protection/>
    </xf>
    <xf numFmtId="4" fontId="19" fillId="33" borderId="0" xfId="68" applyNumberFormat="1" applyFont="1" applyFill="1">
      <alignment/>
      <protection/>
    </xf>
    <xf numFmtId="4" fontId="19" fillId="33" borderId="10" xfId="68" applyNumberFormat="1" applyFont="1" applyFill="1" applyBorder="1">
      <alignment/>
      <protection/>
    </xf>
    <xf numFmtId="0" fontId="18" fillId="33" borderId="11" xfId="68" applyFont="1" applyFill="1" applyBorder="1">
      <alignment/>
      <protection/>
    </xf>
    <xf numFmtId="4" fontId="18" fillId="33" borderId="11" xfId="68" applyNumberFormat="1" applyFont="1" applyFill="1" applyBorder="1">
      <alignment/>
      <protection/>
    </xf>
    <xf numFmtId="49" fontId="19" fillId="33" borderId="12" xfId="68" applyNumberFormat="1" applyFont="1" applyFill="1" applyBorder="1" applyAlignment="1">
      <alignment horizontal="center" vertical="center" wrapText="1"/>
      <protection/>
    </xf>
    <xf numFmtId="0" fontId="19" fillId="33" borderId="13" xfId="68" applyFont="1" applyFill="1" applyBorder="1" applyAlignment="1">
      <alignment horizontal="center" vertical="center" wrapText="1"/>
      <protection/>
    </xf>
    <xf numFmtId="0" fontId="18" fillId="33" borderId="11" xfId="68" applyFont="1" applyFill="1" applyBorder="1" applyAlignment="1">
      <alignment horizontal="left" vertical="center"/>
      <protection/>
    </xf>
    <xf numFmtId="0" fontId="19" fillId="33" borderId="14" xfId="68" applyFont="1" applyFill="1" applyBorder="1" applyAlignment="1">
      <alignment horizontal="center" vertical="center" wrapText="1"/>
      <protection/>
    </xf>
    <xf numFmtId="0" fontId="19" fillId="33" borderId="15" xfId="68" applyFont="1" applyFill="1" applyBorder="1" applyAlignment="1">
      <alignment horizontal="center" vertical="center" wrapText="1"/>
      <protection/>
    </xf>
    <xf numFmtId="0" fontId="19" fillId="33" borderId="16" xfId="68" applyFont="1" applyFill="1" applyBorder="1" applyAlignment="1">
      <alignment horizontal="center" vertical="center" wrapText="1"/>
      <protection/>
    </xf>
    <xf numFmtId="44" fontId="19" fillId="33" borderId="17" xfId="49" applyFont="1" applyFill="1" applyBorder="1" applyAlignment="1">
      <alignment horizontal="center" vertical="center" wrapText="1"/>
    </xf>
    <xf numFmtId="44" fontId="19" fillId="33" borderId="18" xfId="49" applyFont="1" applyFill="1" applyBorder="1" applyAlignment="1">
      <alignment horizontal="center" vertical="center" wrapText="1"/>
    </xf>
    <xf numFmtId="44" fontId="19" fillId="33" borderId="19" xfId="49" applyFont="1" applyFill="1" applyBorder="1" applyAlignment="1">
      <alignment horizontal="center"/>
    </xf>
    <xf numFmtId="44" fontId="19" fillId="33" borderId="20" xfId="49" applyFont="1" applyFill="1" applyBorder="1" applyAlignment="1">
      <alignment horizontal="center"/>
    </xf>
    <xf numFmtId="44" fontId="19" fillId="33" borderId="21" xfId="49" applyFont="1" applyFill="1" applyBorder="1" applyAlignment="1">
      <alignment horizontal="center"/>
    </xf>
    <xf numFmtId="44" fontId="19" fillId="33" borderId="14" xfId="49" applyFont="1" applyFill="1" applyBorder="1" applyAlignment="1">
      <alignment horizontal="center" vertical="center" wrapText="1"/>
    </xf>
    <xf numFmtId="44" fontId="19" fillId="33" borderId="16" xfId="49" applyFont="1" applyFill="1" applyBorder="1" applyAlignment="1">
      <alignment horizontal="center" vertical="center" wrapText="1"/>
    </xf>
    <xf numFmtId="0" fontId="18" fillId="33" borderId="0" xfId="68" applyFont="1" applyFill="1">
      <alignment/>
      <protection/>
    </xf>
    <xf numFmtId="4" fontId="18" fillId="33" borderId="10" xfId="68" applyNumberFormat="1" applyFont="1" applyFill="1" applyBorder="1">
      <alignment/>
      <protection/>
    </xf>
    <xf numFmtId="0" fontId="19" fillId="33" borderId="0" xfId="68" applyFont="1" applyFill="1">
      <alignment/>
      <protection/>
    </xf>
    <xf numFmtId="0" fontId="18" fillId="33" borderId="10" xfId="68" applyFont="1" applyFill="1" applyBorder="1">
      <alignment/>
      <protection/>
    </xf>
    <xf numFmtId="14" fontId="19" fillId="33" borderId="0" xfId="68" applyNumberFormat="1" applyFont="1" applyFill="1">
      <alignment/>
      <protection/>
    </xf>
    <xf numFmtId="0" fontId="18" fillId="33" borderId="22" xfId="68" applyFont="1" applyFill="1" applyBorder="1">
      <alignment/>
      <protection/>
    </xf>
    <xf numFmtId="0" fontId="18" fillId="33" borderId="11" xfId="68" applyFont="1" applyFill="1" applyBorder="1" applyAlignment="1">
      <alignment horizontal="center"/>
      <protection/>
    </xf>
    <xf numFmtId="0" fontId="18" fillId="33" borderId="10" xfId="68" applyFont="1" applyFill="1" applyBorder="1" applyAlignment="1">
      <alignment horizontal="left" vertical="center"/>
      <protection/>
    </xf>
    <xf numFmtId="0" fontId="18" fillId="33" borderId="0" xfId="68" applyFont="1" applyFill="1" applyAlignment="1">
      <alignment horizontal="left"/>
      <protection/>
    </xf>
    <xf numFmtId="0" fontId="18" fillId="33" borderId="23" xfId="68" applyFont="1" applyFill="1" applyBorder="1" applyAlignment="1">
      <alignment horizontal="center"/>
      <protection/>
    </xf>
    <xf numFmtId="0" fontId="19" fillId="33" borderId="23" xfId="68" applyFont="1" applyFill="1" applyBorder="1" applyAlignment="1">
      <alignment horizontal="center" vertical="center" wrapText="1"/>
      <protection/>
    </xf>
    <xf numFmtId="0" fontId="18" fillId="33" borderId="10" xfId="68" applyFont="1" applyFill="1" applyBorder="1" applyAlignment="1">
      <alignment horizontal="left" vertical="center" wrapText="1"/>
      <protection/>
    </xf>
    <xf numFmtId="0" fontId="18" fillId="33" borderId="10" xfId="68" applyFont="1" applyFill="1" applyBorder="1" applyAlignment="1">
      <alignment horizontal="center"/>
      <protection/>
    </xf>
    <xf numFmtId="0" fontId="19" fillId="33" borderId="24" xfId="68" applyFont="1" applyFill="1" applyBorder="1" applyAlignment="1">
      <alignment horizontal="center" vertical="center" wrapText="1"/>
      <protection/>
    </xf>
    <xf numFmtId="4" fontId="18" fillId="33" borderId="0" xfId="68" applyNumberFormat="1" applyFont="1" applyFill="1" applyAlignment="1">
      <alignment horizontal="left"/>
      <protection/>
    </xf>
    <xf numFmtId="0" fontId="22" fillId="33" borderId="0" xfId="0" applyFont="1" applyFill="1" applyAlignment="1">
      <alignment/>
    </xf>
    <xf numFmtId="0" fontId="19" fillId="33" borderId="0" xfId="63" applyNumberFormat="1" applyFont="1" applyFill="1" applyAlignment="1" applyProtection="1">
      <alignment horizontal="center" vertical="center"/>
      <protection/>
    </xf>
    <xf numFmtId="0" fontId="22" fillId="33" borderId="0" xfId="69" applyFont="1" applyFill="1">
      <alignment/>
      <protection/>
    </xf>
    <xf numFmtId="4" fontId="19" fillId="33" borderId="25" xfId="70" applyNumberFormat="1" applyFont="1" applyFill="1" applyBorder="1" applyAlignment="1">
      <alignment horizontal="center" vertical="center" wrapText="1"/>
    </xf>
    <xf numFmtId="4" fontId="19" fillId="33" borderId="26" xfId="70" applyNumberFormat="1" applyFont="1" applyFill="1" applyBorder="1" applyAlignment="1">
      <alignment horizontal="center" vertical="center"/>
    </xf>
    <xf numFmtId="4" fontId="19" fillId="33" borderId="27" xfId="70" applyNumberFormat="1" applyFont="1" applyFill="1" applyBorder="1" applyAlignment="1">
      <alignment horizontal="center" vertical="center"/>
    </xf>
    <xf numFmtId="4" fontId="19" fillId="33" borderId="10" xfId="70" applyNumberFormat="1" applyFont="1" applyFill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5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6" xfId="61"/>
    <cellStyle name="Normal 3" xfId="62"/>
    <cellStyle name="Normal 3 2" xfId="63"/>
    <cellStyle name="Normal 3 3" xfId="64"/>
    <cellStyle name="Normal 4" xfId="65"/>
    <cellStyle name="Normal 4 2" xfId="66"/>
    <cellStyle name="Normal 5" xfId="67"/>
    <cellStyle name="Normal 6" xfId="68"/>
    <cellStyle name="Normal 7" xfId="69"/>
    <cellStyle name="Normal__evaluare_laboratoare_06_ian_2007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9.28125" style="34" bestFit="1" customWidth="1"/>
    <col min="2" max="2" width="50.140625" style="34" customWidth="1"/>
    <col min="3" max="3" width="9.28125" style="34" bestFit="1" customWidth="1"/>
    <col min="4" max="4" width="13.8515625" style="34" customWidth="1"/>
    <col min="5" max="5" width="9.421875" style="34" customWidth="1"/>
    <col min="6" max="6" width="13.28125" style="34" customWidth="1"/>
    <col min="7" max="7" width="10.140625" style="34" customWidth="1"/>
    <col min="8" max="8" width="14.7109375" style="34" customWidth="1"/>
    <col min="9" max="9" width="10.140625" style="34" bestFit="1" customWidth="1"/>
    <col min="10" max="10" width="9.28125" style="34" bestFit="1" customWidth="1"/>
    <col min="11" max="16384" width="9.140625" style="34" customWidth="1"/>
  </cols>
  <sheetData>
    <row r="2" spans="1:12" ht="12.75">
      <c r="A2" s="19"/>
      <c r="B2" s="35" t="s">
        <v>39</v>
      </c>
      <c r="C2" s="35"/>
      <c r="D2" s="35"/>
      <c r="E2" s="35"/>
      <c r="F2" s="35"/>
      <c r="G2" s="35"/>
      <c r="H2" s="35"/>
      <c r="I2" s="19"/>
      <c r="J2" s="19"/>
      <c r="K2" s="19"/>
      <c r="L2" s="19"/>
    </row>
    <row r="3" spans="1:12" ht="12.75">
      <c r="A3" s="19"/>
      <c r="B3" s="35" t="s">
        <v>40</v>
      </c>
      <c r="C3" s="35"/>
      <c r="D3" s="35"/>
      <c r="E3" s="35"/>
      <c r="F3" s="35"/>
      <c r="G3" s="35"/>
      <c r="H3" s="35"/>
      <c r="I3" s="21"/>
      <c r="J3" s="27"/>
      <c r="K3" s="19"/>
      <c r="L3" s="19"/>
    </row>
    <row r="4" spans="1:10" ht="13.5" thickBot="1">
      <c r="A4" s="19"/>
      <c r="B4" s="19"/>
      <c r="C4" s="19"/>
      <c r="D4" s="19"/>
      <c r="E4" s="19"/>
      <c r="F4" s="19"/>
      <c r="G4" s="19"/>
      <c r="H4" s="23"/>
      <c r="I4" s="23"/>
      <c r="J4" s="27"/>
    </row>
    <row r="5" spans="1:10" ht="13.5" thickBot="1">
      <c r="A5" s="19"/>
      <c r="B5" s="19"/>
      <c r="C5" s="18" t="s">
        <v>0</v>
      </c>
      <c r="D5" s="17"/>
      <c r="E5" s="16" t="s">
        <v>1</v>
      </c>
      <c r="F5" s="15"/>
      <c r="G5" s="15"/>
      <c r="H5" s="14"/>
      <c r="I5" s="19"/>
      <c r="J5" s="19"/>
    </row>
    <row r="6" spans="1:10" ht="49.5" customHeight="1" thickBot="1">
      <c r="A6" s="19"/>
      <c r="B6" s="19"/>
      <c r="C6" s="13"/>
      <c r="D6" s="12"/>
      <c r="E6" s="11" t="s">
        <v>2</v>
      </c>
      <c r="F6" s="7"/>
      <c r="G6" s="10" t="s">
        <v>3</v>
      </c>
      <c r="H6" s="9"/>
      <c r="I6" s="23"/>
      <c r="J6" s="19"/>
    </row>
    <row r="7" spans="1:10" ht="35.25" customHeight="1" thickBot="1">
      <c r="A7" s="28" t="s">
        <v>4</v>
      </c>
      <c r="B7" s="29" t="s">
        <v>5</v>
      </c>
      <c r="C7" s="32" t="s">
        <v>6</v>
      </c>
      <c r="D7" s="32" t="s">
        <v>7</v>
      </c>
      <c r="E7" s="32" t="s">
        <v>6</v>
      </c>
      <c r="F7" s="32" t="s">
        <v>7</v>
      </c>
      <c r="G7" s="32" t="s">
        <v>6</v>
      </c>
      <c r="H7" s="32" t="s">
        <v>7</v>
      </c>
      <c r="I7" s="6" t="s">
        <v>8</v>
      </c>
      <c r="J7" s="19"/>
    </row>
    <row r="8" spans="1:10" ht="12.75">
      <c r="A8" s="25">
        <v>1</v>
      </c>
      <c r="B8" s="8" t="s">
        <v>9</v>
      </c>
      <c r="C8" s="5">
        <v>779.94</v>
      </c>
      <c r="D8" s="5">
        <v>10834.921784090531</v>
      </c>
      <c r="E8" s="4">
        <v>159</v>
      </c>
      <c r="F8" s="5">
        <v>6477.94976635514</v>
      </c>
      <c r="G8" s="4">
        <v>1312</v>
      </c>
      <c r="H8" s="5">
        <v>10274.743165104137</v>
      </c>
      <c r="I8" s="5">
        <v>27587.614715549807</v>
      </c>
      <c r="J8" s="19"/>
    </row>
    <row r="9" spans="1:10" ht="12.75">
      <c r="A9" s="25">
        <v>2</v>
      </c>
      <c r="B9" s="26" t="s">
        <v>10</v>
      </c>
      <c r="C9" s="20">
        <v>665.08</v>
      </c>
      <c r="D9" s="20">
        <v>9239.2873556465</v>
      </c>
      <c r="E9" s="22">
        <v>141</v>
      </c>
      <c r="F9" s="20">
        <v>5744.596962616823</v>
      </c>
      <c r="G9" s="22">
        <v>572</v>
      </c>
      <c r="H9" s="20">
        <v>4479.537416493572</v>
      </c>
      <c r="I9" s="20">
        <v>19463.421734756896</v>
      </c>
      <c r="J9" s="19"/>
    </row>
    <row r="10" spans="1:10" ht="12.75">
      <c r="A10" s="25">
        <v>3</v>
      </c>
      <c r="B10" s="26" t="s">
        <v>11</v>
      </c>
      <c r="C10" s="20">
        <v>1111.9</v>
      </c>
      <c r="D10" s="20">
        <v>15446.508105405881</v>
      </c>
      <c r="E10" s="22">
        <v>139</v>
      </c>
      <c r="F10" s="20">
        <v>5663.113317757009</v>
      </c>
      <c r="G10" s="22">
        <v>718</v>
      </c>
      <c r="H10" s="20">
        <v>5622.915847976197</v>
      </c>
      <c r="I10" s="20">
        <v>26732.53727113909</v>
      </c>
      <c r="J10" s="27"/>
    </row>
    <row r="11" spans="1:10" ht="12.75">
      <c r="A11" s="25">
        <v>4</v>
      </c>
      <c r="B11" s="26" t="s">
        <v>12</v>
      </c>
      <c r="C11" s="20">
        <v>1110.26</v>
      </c>
      <c r="D11" s="20">
        <v>15423.72523528009</v>
      </c>
      <c r="E11" s="22">
        <v>147</v>
      </c>
      <c r="F11" s="20">
        <v>5989.047897196261</v>
      </c>
      <c r="G11" s="22">
        <v>735</v>
      </c>
      <c r="H11" s="20">
        <v>5756.048953011846</v>
      </c>
      <c r="I11" s="20">
        <v>27168.8220854882</v>
      </c>
      <c r="J11" s="19"/>
    </row>
    <row r="12" spans="1:10" ht="12.75">
      <c r="A12" s="25">
        <v>5</v>
      </c>
      <c r="B12" s="26" t="s">
        <v>13</v>
      </c>
      <c r="C12" s="20">
        <v>819.6</v>
      </c>
      <c r="D12" s="20">
        <v>11385.878265303229</v>
      </c>
      <c r="E12" s="22">
        <v>136</v>
      </c>
      <c r="F12" s="20">
        <v>5540.887850467289</v>
      </c>
      <c r="G12" s="22">
        <v>714.5</v>
      </c>
      <c r="H12" s="20">
        <v>5595.506091057094</v>
      </c>
      <c r="I12" s="20">
        <v>22522.272206827613</v>
      </c>
      <c r="J12" s="19"/>
    </row>
    <row r="13" spans="1:10" ht="12.75">
      <c r="A13" s="25">
        <v>6</v>
      </c>
      <c r="B13" s="26" t="s">
        <v>14</v>
      </c>
      <c r="C13" s="20">
        <v>847.43</v>
      </c>
      <c r="D13" s="20">
        <v>11772.492457742695</v>
      </c>
      <c r="E13" s="22">
        <v>153</v>
      </c>
      <c r="F13" s="20">
        <v>6233.498831775701</v>
      </c>
      <c r="G13" s="22">
        <v>848</v>
      </c>
      <c r="H13" s="20">
        <v>6640.992533542918</v>
      </c>
      <c r="I13" s="20">
        <v>24646.983823061313</v>
      </c>
      <c r="J13" s="19"/>
    </row>
    <row r="14" spans="1:10" ht="12.75">
      <c r="A14" s="25">
        <v>7</v>
      </c>
      <c r="B14" s="26" t="s">
        <v>15</v>
      </c>
      <c r="C14" s="20">
        <v>860.66</v>
      </c>
      <c r="D14" s="20">
        <v>11956.28353808672</v>
      </c>
      <c r="E14" s="22">
        <v>157</v>
      </c>
      <c r="F14" s="20">
        <v>6396.466121495327</v>
      </c>
      <c r="G14" s="22">
        <v>694</v>
      </c>
      <c r="H14" s="20">
        <v>5434.963229102341</v>
      </c>
      <c r="I14" s="20">
        <v>23787.71288868439</v>
      </c>
      <c r="J14" s="19"/>
    </row>
    <row r="15" spans="1:10" ht="12.75">
      <c r="A15" s="25">
        <v>8</v>
      </c>
      <c r="B15" s="26" t="s">
        <v>16</v>
      </c>
      <c r="C15" s="20">
        <v>608.2</v>
      </c>
      <c r="D15" s="20">
        <v>8449.110738113011</v>
      </c>
      <c r="E15" s="22">
        <v>106</v>
      </c>
      <c r="F15" s="20">
        <v>4318.633177570094</v>
      </c>
      <c r="G15" s="22">
        <v>634</v>
      </c>
      <c r="H15" s="20">
        <v>4965.081681917701</v>
      </c>
      <c r="I15" s="20">
        <v>17732.825597600808</v>
      </c>
      <c r="J15" s="19"/>
    </row>
    <row r="16" spans="1:12" ht="12.75">
      <c r="A16" s="25">
        <v>9</v>
      </c>
      <c r="B16" s="26" t="s">
        <v>17</v>
      </c>
      <c r="C16" s="20">
        <v>719.28</v>
      </c>
      <c r="D16" s="20">
        <v>9992.233429315893</v>
      </c>
      <c r="E16" s="22">
        <v>119</v>
      </c>
      <c r="F16" s="20">
        <v>4848.276869158878</v>
      </c>
      <c r="G16" s="22">
        <v>481</v>
      </c>
      <c r="H16" s="20">
        <v>3766.8837365968675</v>
      </c>
      <c r="I16" s="20">
        <v>18607.39403507164</v>
      </c>
      <c r="J16" s="19"/>
      <c r="K16" s="19"/>
      <c r="L16" s="19"/>
    </row>
    <row r="17" spans="1:12" ht="12.75">
      <c r="A17" s="25">
        <v>10</v>
      </c>
      <c r="B17" s="26" t="s">
        <v>18</v>
      </c>
      <c r="C17" s="20">
        <v>660.52</v>
      </c>
      <c r="D17" s="20">
        <v>9175.93986310162</v>
      </c>
      <c r="E17" s="22">
        <v>142</v>
      </c>
      <c r="F17" s="20">
        <v>5785.338785046729</v>
      </c>
      <c r="G17" s="22">
        <v>1238</v>
      </c>
      <c r="H17" s="20">
        <v>9695.222590243082</v>
      </c>
      <c r="I17" s="20">
        <v>24656.50123839143</v>
      </c>
      <c r="J17" s="19"/>
      <c r="K17" s="19"/>
      <c r="L17" s="19"/>
    </row>
    <row r="18" spans="1:12" ht="12.75">
      <c r="A18" s="25">
        <v>11</v>
      </c>
      <c r="B18" s="26" t="s">
        <v>19</v>
      </c>
      <c r="C18" s="20">
        <v>354.42</v>
      </c>
      <c r="D18" s="20">
        <v>4923.600506086835</v>
      </c>
      <c r="E18" s="22">
        <v>103</v>
      </c>
      <c r="F18" s="20">
        <v>4196.407710280374</v>
      </c>
      <c r="G18" s="22">
        <v>544</v>
      </c>
      <c r="H18" s="20">
        <v>4260.25936114074</v>
      </c>
      <c r="I18" s="20">
        <v>13380.267577507948</v>
      </c>
      <c r="J18" s="19"/>
      <c r="K18" s="19"/>
      <c r="L18" s="19"/>
    </row>
    <row r="19" spans="1:12" ht="15" customHeight="1">
      <c r="A19" s="25">
        <v>12</v>
      </c>
      <c r="B19" s="30" t="s">
        <v>20</v>
      </c>
      <c r="C19" s="20">
        <v>955.96</v>
      </c>
      <c r="D19" s="20">
        <v>13280.190564298771</v>
      </c>
      <c r="E19" s="22">
        <v>156</v>
      </c>
      <c r="F19" s="20">
        <v>6355.72429906542</v>
      </c>
      <c r="G19" s="22">
        <v>876</v>
      </c>
      <c r="H19" s="20">
        <v>6860.270588895751</v>
      </c>
      <c r="I19" s="20">
        <v>26496.185452259942</v>
      </c>
      <c r="J19" s="27"/>
      <c r="K19" s="19"/>
      <c r="L19" s="19"/>
    </row>
    <row r="20" spans="1:12" ht="12.75">
      <c r="A20" s="25">
        <v>13</v>
      </c>
      <c r="B20" s="30" t="s">
        <v>21</v>
      </c>
      <c r="C20" s="20">
        <v>743.8</v>
      </c>
      <c r="D20" s="20">
        <v>10332.865121684406</v>
      </c>
      <c r="E20" s="22">
        <v>88</v>
      </c>
      <c r="F20" s="20">
        <v>3585.2803738317757</v>
      </c>
      <c r="G20" s="22">
        <v>814</v>
      </c>
      <c r="H20" s="20">
        <v>6374.726323471622</v>
      </c>
      <c r="I20" s="20">
        <v>20292.871818987805</v>
      </c>
      <c r="J20" s="27"/>
      <c r="K20" s="19"/>
      <c r="L20" s="19"/>
    </row>
    <row r="21" spans="1:12" ht="12.75">
      <c r="A21" s="25">
        <v>14</v>
      </c>
      <c r="B21" s="26" t="s">
        <v>22</v>
      </c>
      <c r="C21" s="20">
        <v>758.92</v>
      </c>
      <c r="D21" s="20">
        <v>10542.912070649005</v>
      </c>
      <c r="E21" s="22">
        <v>95</v>
      </c>
      <c r="F21" s="20">
        <v>3870.4731308411215</v>
      </c>
      <c r="G21" s="22">
        <v>414</v>
      </c>
      <c r="H21" s="20">
        <v>3242.182675574019</v>
      </c>
      <c r="I21" s="20">
        <v>17655.567877064146</v>
      </c>
      <c r="J21" s="19"/>
      <c r="K21" s="19"/>
      <c r="L21" s="19"/>
    </row>
    <row r="22" spans="1:12" ht="12.75">
      <c r="A22" s="25">
        <v>15</v>
      </c>
      <c r="B22" s="26" t="s">
        <v>23</v>
      </c>
      <c r="C22" s="20">
        <v>770.2</v>
      </c>
      <c r="D22" s="20">
        <v>10699.613762733707</v>
      </c>
      <c r="E22" s="22">
        <v>155</v>
      </c>
      <c r="F22" s="20">
        <v>6314.982476635514</v>
      </c>
      <c r="G22" s="22">
        <v>640</v>
      </c>
      <c r="H22" s="20">
        <v>5012.069836636165</v>
      </c>
      <c r="I22" s="20">
        <v>22026.666076005386</v>
      </c>
      <c r="J22" s="19"/>
      <c r="K22" s="19"/>
      <c r="L22" s="19"/>
    </row>
    <row r="23" spans="1:12" ht="12.75">
      <c r="A23" s="25">
        <v>16</v>
      </c>
      <c r="B23" s="26" t="s">
        <v>24</v>
      </c>
      <c r="C23" s="20">
        <v>412.12</v>
      </c>
      <c r="D23" s="20">
        <v>5725.168558683219</v>
      </c>
      <c r="E23" s="22">
        <v>122</v>
      </c>
      <c r="F23" s="20">
        <v>4970.502336448598</v>
      </c>
      <c r="G23" s="22">
        <v>404</v>
      </c>
      <c r="H23" s="20">
        <v>3163.869084376579</v>
      </c>
      <c r="I23" s="20">
        <v>13859.539979508398</v>
      </c>
      <c r="J23" s="19"/>
      <c r="K23" s="19"/>
      <c r="L23" s="19"/>
    </row>
    <row r="24" spans="1:12" ht="12.75">
      <c r="A24" s="25">
        <v>17</v>
      </c>
      <c r="B24" s="26" t="s">
        <v>25</v>
      </c>
      <c r="C24" s="20">
        <v>534.6</v>
      </c>
      <c r="D24" s="20">
        <v>7426.659981248299</v>
      </c>
      <c r="E24" s="22">
        <v>95</v>
      </c>
      <c r="F24" s="20">
        <v>3870.4731308411215</v>
      </c>
      <c r="G24" s="22">
        <v>412</v>
      </c>
      <c r="H24" s="20">
        <v>3226.5199573345312</v>
      </c>
      <c r="I24" s="20">
        <v>14523.653069423952</v>
      </c>
      <c r="J24" s="19"/>
      <c r="K24" s="19"/>
      <c r="L24" s="19"/>
    </row>
    <row r="25" spans="1:12" ht="12.75">
      <c r="A25" s="25">
        <v>18</v>
      </c>
      <c r="B25" s="26" t="s">
        <v>26</v>
      </c>
      <c r="C25" s="20">
        <v>264.64</v>
      </c>
      <c r="D25" s="20">
        <v>3676.377286639636</v>
      </c>
      <c r="E25" s="22">
        <v>88</v>
      </c>
      <c r="F25" s="20">
        <v>3585.2803738317757</v>
      </c>
      <c r="G25" s="22">
        <v>392</v>
      </c>
      <c r="H25" s="20">
        <v>3069.8927749396507</v>
      </c>
      <c r="I25" s="20">
        <v>10331.550435411064</v>
      </c>
      <c r="J25" s="27"/>
      <c r="K25" s="19"/>
      <c r="L25" s="19"/>
    </row>
    <row r="26" spans="1:12" ht="12.75">
      <c r="A26" s="25">
        <v>19</v>
      </c>
      <c r="B26" s="22" t="s">
        <v>27</v>
      </c>
      <c r="C26" s="20">
        <v>606</v>
      </c>
      <c r="D26" s="20">
        <v>8418.548351358902</v>
      </c>
      <c r="E26" s="22">
        <v>111</v>
      </c>
      <c r="F26" s="20">
        <v>4522.342289719626</v>
      </c>
      <c r="G26" s="22">
        <v>476</v>
      </c>
      <c r="H26" s="20">
        <v>3727.7269409981477</v>
      </c>
      <c r="I26" s="20">
        <v>16668.617582076677</v>
      </c>
      <c r="J26" s="19"/>
      <c r="K26" s="19"/>
      <c r="L26" s="19"/>
    </row>
    <row r="27" spans="1:12" ht="12.75">
      <c r="A27" s="25">
        <v>20</v>
      </c>
      <c r="B27" s="26" t="s">
        <v>28</v>
      </c>
      <c r="C27" s="20">
        <v>868.3</v>
      </c>
      <c r="D27" s="20">
        <v>12062.41837208735</v>
      </c>
      <c r="E27" s="24">
        <v>118</v>
      </c>
      <c r="F27" s="20">
        <v>4807.535046728972</v>
      </c>
      <c r="G27" s="24">
        <v>508</v>
      </c>
      <c r="H27" s="20">
        <v>3978.330432829956</v>
      </c>
      <c r="I27" s="20">
        <v>20848.28385164628</v>
      </c>
      <c r="J27" s="27"/>
      <c r="K27" s="19"/>
      <c r="L27" s="19"/>
    </row>
    <row r="28" spans="1:12" ht="12.75">
      <c r="A28" s="25">
        <v>21</v>
      </c>
      <c r="B28" s="26" t="s">
        <v>29</v>
      </c>
      <c r="C28" s="20">
        <v>659.3</v>
      </c>
      <c r="D28" s="20">
        <v>9158.991630447068</v>
      </c>
      <c r="E28" s="22">
        <v>62</v>
      </c>
      <c r="F28" s="20">
        <v>2525.9929906542056</v>
      </c>
      <c r="G28" s="22">
        <v>471.5</v>
      </c>
      <c r="H28" s="20">
        <v>3692.4858249592994</v>
      </c>
      <c r="I28" s="20">
        <v>15377.470446060574</v>
      </c>
      <c r="J28" s="19"/>
      <c r="K28" s="19"/>
      <c r="L28" s="19"/>
    </row>
    <row r="29" spans="1:12" ht="12.75">
      <c r="A29" s="25">
        <v>22</v>
      </c>
      <c r="B29" s="26" t="s">
        <v>30</v>
      </c>
      <c r="C29" s="20">
        <v>270</v>
      </c>
      <c r="D29" s="20">
        <v>3750.8383743678273</v>
      </c>
      <c r="E29" s="22">
        <v>77</v>
      </c>
      <c r="F29" s="20">
        <v>3137.120327102804</v>
      </c>
      <c r="G29" s="22">
        <v>481</v>
      </c>
      <c r="H29" s="20">
        <v>3766.8837365968675</v>
      </c>
      <c r="I29" s="20">
        <v>10654.842438067499</v>
      </c>
      <c r="J29" s="19"/>
      <c r="K29" s="19"/>
      <c r="L29" s="19"/>
    </row>
    <row r="30" spans="1:12" ht="12.75">
      <c r="A30" s="25">
        <v>23</v>
      </c>
      <c r="B30" s="26" t="s">
        <v>31</v>
      </c>
      <c r="C30" s="20">
        <v>805.2</v>
      </c>
      <c r="D30" s="20">
        <v>11185.83355200361</v>
      </c>
      <c r="E30" s="22">
        <v>56</v>
      </c>
      <c r="F30" s="20">
        <v>2281.542056074766</v>
      </c>
      <c r="G30" s="22">
        <v>296</v>
      </c>
      <c r="H30" s="20">
        <v>2318.082299444226</v>
      </c>
      <c r="I30" s="20">
        <v>15785.457907522603</v>
      </c>
      <c r="J30" s="19"/>
      <c r="K30" s="19"/>
      <c r="L30" s="19"/>
    </row>
    <row r="31" spans="1:12" ht="12.75">
      <c r="A31" s="25">
        <v>24</v>
      </c>
      <c r="B31" s="26" t="s">
        <v>32</v>
      </c>
      <c r="C31" s="20">
        <v>465.8</v>
      </c>
      <c r="D31" s="20">
        <v>6470.890795483459</v>
      </c>
      <c r="E31" s="22">
        <v>115</v>
      </c>
      <c r="F31" s="20">
        <v>4685.309579439252</v>
      </c>
      <c r="G31" s="22">
        <v>470</v>
      </c>
      <c r="H31" s="20">
        <v>3680.7387862796836</v>
      </c>
      <c r="I31" s="20">
        <v>14836.939161202396</v>
      </c>
      <c r="J31" s="19"/>
      <c r="K31" s="19"/>
      <c r="L31" s="19"/>
    </row>
    <row r="32" spans="1:10" ht="12.75">
      <c r="A32" s="25">
        <v>25</v>
      </c>
      <c r="B32" s="26" t="s">
        <v>33</v>
      </c>
      <c r="C32" s="20">
        <v>902.42</v>
      </c>
      <c r="D32" s="20">
        <v>12536.41320665561</v>
      </c>
      <c r="E32" s="22">
        <v>67</v>
      </c>
      <c r="F32" s="20">
        <v>2729.7021028037384</v>
      </c>
      <c r="G32" s="22">
        <v>269</v>
      </c>
      <c r="H32" s="20">
        <v>2106.635603211138</v>
      </c>
      <c r="I32" s="20">
        <v>17372.750912670486</v>
      </c>
      <c r="J32" s="19"/>
    </row>
    <row r="33" spans="1:10" ht="12.75">
      <c r="A33" s="25">
        <v>26</v>
      </c>
      <c r="B33" s="26" t="s">
        <v>34</v>
      </c>
      <c r="C33" s="20">
        <v>457</v>
      </c>
      <c r="D33" s="20">
        <v>6348.641248467026</v>
      </c>
      <c r="E33" s="22">
        <v>71</v>
      </c>
      <c r="F33" s="20">
        <v>2892.6693925233644</v>
      </c>
      <c r="G33" s="22">
        <v>340</v>
      </c>
      <c r="H33" s="20">
        <v>2662.6621007129625</v>
      </c>
      <c r="I33" s="20">
        <v>11903.972741703354</v>
      </c>
      <c r="J33" s="19"/>
    </row>
    <row r="34" spans="1:10" ht="12.75">
      <c r="A34" s="25">
        <v>27</v>
      </c>
      <c r="B34" s="26" t="s">
        <v>35</v>
      </c>
      <c r="C34" s="20">
        <v>542.36</v>
      </c>
      <c r="D34" s="20">
        <v>7534.461854526426</v>
      </c>
      <c r="E34" s="22">
        <v>92</v>
      </c>
      <c r="F34" s="20">
        <v>3748.2476635514017</v>
      </c>
      <c r="G34" s="22">
        <v>480</v>
      </c>
      <c r="H34" s="20">
        <v>3759.0523774771236</v>
      </c>
      <c r="I34" s="20">
        <v>15041.761895554951</v>
      </c>
      <c r="J34" s="19"/>
    </row>
    <row r="35" spans="1:10" ht="12.75">
      <c r="A35" s="25">
        <v>28</v>
      </c>
      <c r="B35" s="26" t="s">
        <v>36</v>
      </c>
      <c r="C35" s="20">
        <v>776.6</v>
      </c>
      <c r="D35" s="20">
        <v>10788.522524200203</v>
      </c>
      <c r="E35" s="22">
        <v>130</v>
      </c>
      <c r="F35" s="20">
        <v>5296.436915887851</v>
      </c>
      <c r="G35" s="22">
        <v>557</v>
      </c>
      <c r="H35" s="20">
        <v>4362.067029697412</v>
      </c>
      <c r="I35" s="20">
        <v>20447.026469785465</v>
      </c>
      <c r="J35" s="19"/>
    </row>
    <row r="36" spans="1:10" ht="12.75">
      <c r="A36" s="25">
        <v>29</v>
      </c>
      <c r="B36" s="26" t="s">
        <v>37</v>
      </c>
      <c r="C36" s="20">
        <v>398</v>
      </c>
      <c r="D36" s="20">
        <v>5529.01360369776</v>
      </c>
      <c r="E36" s="22">
        <v>68</v>
      </c>
      <c r="F36" s="20">
        <v>2770.4439252336447</v>
      </c>
      <c r="G36" s="22">
        <v>392</v>
      </c>
      <c r="H36" s="20">
        <v>3069.8927749396507</v>
      </c>
      <c r="I36" s="20">
        <v>11369.350303871055</v>
      </c>
      <c r="J36" s="19"/>
    </row>
    <row r="37" spans="1:10" ht="12.75">
      <c r="A37" s="25">
        <v>30</v>
      </c>
      <c r="B37" s="26" t="s">
        <v>38</v>
      </c>
      <c r="C37" s="20">
        <v>355</v>
      </c>
      <c r="D37" s="20">
        <v>4931.657862594736</v>
      </c>
      <c r="E37" s="22">
        <v>156</v>
      </c>
      <c r="F37" s="20">
        <v>6355.72429906542</v>
      </c>
      <c r="G37" s="22">
        <v>630</v>
      </c>
      <c r="H37" s="20">
        <v>4933.756245438724</v>
      </c>
      <c r="I37" s="20">
        <v>16221.13840709888</v>
      </c>
      <c r="J37" s="19"/>
    </row>
    <row r="38" spans="1:10" ht="12.75">
      <c r="A38" s="31"/>
      <c r="B38" s="22"/>
      <c r="C38" s="3">
        <f>SUM(C8:C37)</f>
        <v>20083.51</v>
      </c>
      <c r="D38" s="20">
        <f>SUM(D8:D37)</f>
        <v>279000.00000000006</v>
      </c>
      <c r="E38" s="3">
        <f>SUM(E8:E37)</f>
        <v>3424</v>
      </c>
      <c r="F38" s="20">
        <f>SUM(F8:F37)</f>
        <v>139500.00000000003</v>
      </c>
      <c r="G38" s="3">
        <f>SUM(G8:G37)</f>
        <v>17813</v>
      </c>
      <c r="H38" s="20">
        <f>SUM(H8:H37)</f>
        <v>139500</v>
      </c>
      <c r="I38" s="3">
        <f>SUM(I8:I37)</f>
        <v>558000.0000000001</v>
      </c>
      <c r="J38" s="19"/>
    </row>
    <row r="39" spans="1:12" ht="63.75" customHeight="1">
      <c r="A39" s="36"/>
      <c r="B39" s="36"/>
      <c r="C39" s="37" t="s">
        <v>41</v>
      </c>
      <c r="D39" s="38"/>
      <c r="E39" s="38"/>
      <c r="F39" s="39"/>
      <c r="G39" s="40" t="s">
        <v>42</v>
      </c>
      <c r="H39" s="40" t="s">
        <v>43</v>
      </c>
      <c r="I39" s="36"/>
      <c r="J39" s="36"/>
      <c r="K39" s="36"/>
      <c r="L39" s="36"/>
    </row>
    <row r="40" spans="2:10" ht="12.75">
      <c r="B40" s="1"/>
      <c r="C40" s="1"/>
      <c r="D40" s="1"/>
      <c r="E40" s="1"/>
      <c r="F40" s="1"/>
      <c r="G40" s="1"/>
      <c r="H40" s="1"/>
      <c r="I40" s="2"/>
      <c r="J40" s="33"/>
    </row>
    <row r="41" spans="2:10" ht="12.75">
      <c r="B41" s="1"/>
      <c r="C41" s="1"/>
      <c r="D41" s="1"/>
      <c r="E41" s="1"/>
      <c r="F41" s="1"/>
      <c r="G41" s="1"/>
      <c r="H41" s="1"/>
      <c r="I41" s="2"/>
      <c r="J41" s="33"/>
    </row>
    <row r="42" spans="2:10" ht="12.75">
      <c r="B42" s="1"/>
      <c r="C42" s="1"/>
      <c r="D42" s="1"/>
      <c r="E42" s="1"/>
      <c r="F42" s="1"/>
      <c r="G42" s="1"/>
      <c r="H42" s="1"/>
      <c r="I42" s="2"/>
      <c r="J42" s="33"/>
    </row>
    <row r="43" spans="2:10" ht="12.75">
      <c r="B43" s="1"/>
      <c r="C43" s="1"/>
      <c r="D43" s="1"/>
      <c r="E43" s="1"/>
      <c r="F43" s="1"/>
      <c r="G43" s="1"/>
      <c r="H43" s="1"/>
      <c r="I43" s="2"/>
      <c r="J43" s="33"/>
    </row>
    <row r="44" spans="2:10" ht="12.75">
      <c r="B44" s="1"/>
      <c r="C44" s="1"/>
      <c r="D44" s="1"/>
      <c r="E44" s="1"/>
      <c r="F44" s="1"/>
      <c r="G44" s="1"/>
      <c r="H44" s="1"/>
      <c r="I44" s="2"/>
      <c r="J44" s="33"/>
    </row>
  </sheetData>
  <sheetProtection/>
  <mergeCells count="7">
    <mergeCell ref="B2:H2"/>
    <mergeCell ref="C39:F39"/>
    <mergeCell ref="C5:D6"/>
    <mergeCell ref="E5:H5"/>
    <mergeCell ref="E6:F6"/>
    <mergeCell ref="G6:H6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2021-10-25T08:32:45Z</dcterms:created>
  <dcterms:modified xsi:type="dcterms:W3CDTF">2021-10-25T08:41:37Z</dcterms:modified>
  <cp:category/>
  <cp:version/>
  <cp:contentType/>
  <cp:contentStatus/>
</cp:coreProperties>
</file>